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445" activeTab="0"/>
  </bookViews>
  <sheets>
    <sheet name="52up" sheetId="1" r:id="rId1"/>
  </sheets>
  <definedNames/>
  <calcPr fullCalcOnLoad="1"/>
</workbook>
</file>

<file path=xl/comments1.xml><?xml version="1.0" encoding="utf-8"?>
<comments xmlns="http://schemas.openxmlformats.org/spreadsheetml/2006/main">
  <authors>
    <author>iLLuSioN</author>
  </authors>
  <commentList>
    <comment ref="E7" authorId="0">
      <text>
        <r>
          <rPr>
            <b/>
            <sz val="10"/>
            <color indexed="12"/>
            <rFont val="Tahoma"/>
            <family val="2"/>
          </rPr>
          <t>หน่วยจุด</t>
        </r>
        <r>
          <rPr>
            <b/>
            <sz val="10"/>
            <rFont val="Tahoma"/>
            <family val="2"/>
          </rPr>
          <t xml:space="preserve"> = ค่าระดับคะแนน</t>
        </r>
        <r>
          <rPr>
            <b/>
            <sz val="10"/>
            <color indexed="12"/>
            <rFont val="Tahoma"/>
            <family val="2"/>
          </rPr>
          <t>*</t>
        </r>
        <r>
          <rPr>
            <b/>
            <sz val="10"/>
            <rFont val="Tahoma"/>
            <family val="2"/>
          </rPr>
          <t>จำนวนหน่วยกิตแต่ละรายวิชา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ค่าระดับคะแนน</t>
        </r>
        <r>
          <rPr>
            <sz val="8"/>
            <rFont val="Tahoma"/>
            <family val="0"/>
          </rPr>
          <t xml:space="preserve"> คือ A = 4,B+=3.5,B=3.0,C+=2.5,C=2.0,D+=1.5,D=1.0 และ E=0
</t>
        </r>
      </text>
    </comment>
    <comment ref="C20" authorId="0">
      <text>
        <r>
          <rPr>
            <b/>
            <sz val="12"/>
            <color indexed="10"/>
            <rFont val="Tahoma"/>
            <family val="2"/>
          </rPr>
          <t>พิมพ์จำนวนหน่วยกิตทั้งหมดที่ลงทะเบียนเรียนทั้งหมด :</t>
        </r>
        <r>
          <rPr>
            <b/>
            <sz val="13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ตรวจสอบจากระบบสารสนเทศนักศึกษา(https://sis.surat.psu.ac.th)</t>
        </r>
      </text>
    </comment>
    <comment ref="E20" authorId="0">
      <text>
        <r>
          <rPr>
            <b/>
            <sz val="11"/>
            <rFont val="Tahoma"/>
            <family val="2"/>
          </rPr>
          <t>พิมพ์จำนวนหน่วยจุดรวม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ตรวจสอบจากระบบสารสนเทศนักศึกษา(https://sis.surat.psu.ac.th)</t>
        </r>
      </text>
    </comment>
  </commentList>
</comments>
</file>

<file path=xl/sharedStrings.xml><?xml version="1.0" encoding="utf-8"?>
<sst xmlns="http://schemas.openxmlformats.org/spreadsheetml/2006/main" count="36" uniqueCount="35">
  <si>
    <t>จำนวนหน่วยกิต</t>
  </si>
  <si>
    <t>หน่วยจุด</t>
  </si>
  <si>
    <t>โปรแกรมคำนวณผลการเรียน</t>
  </si>
  <si>
    <t>พัฒนาโดย งานทะเบียนและประมวลผล   วิทยาเขตสุราษฎร์ธานี</t>
  </si>
  <si>
    <t>รวมจำนวนหน่วยกิตและคะแนนประจำภาค</t>
  </si>
  <si>
    <t>A</t>
  </si>
  <si>
    <t>B+</t>
  </si>
  <si>
    <t>B</t>
  </si>
  <si>
    <t>C+</t>
  </si>
  <si>
    <t>C</t>
  </si>
  <si>
    <t>D+</t>
  </si>
  <si>
    <t>D</t>
  </si>
  <si>
    <t>E</t>
  </si>
  <si>
    <t>เลือกเกรด</t>
  </si>
  <si>
    <t>เกรดที่คาดว่าจะได้</t>
  </si>
  <si>
    <t>ปกติ(Pass)</t>
  </si>
  <si>
    <t>ภาวะรอพินิจครั้งที่ 1(Probation 1)</t>
  </si>
  <si>
    <t>ภาวะรอพินิจครั้งที่ 2(Probation 2)</t>
  </si>
  <si>
    <t>ภาวะรอพินิจครั้งที่ 3(Probation 3)</t>
  </si>
  <si>
    <t>ภาะวิกฤติ(Critical)</t>
  </si>
  <si>
    <t>ชื่อวิชา</t>
  </si>
  <si>
    <t>วิชาที่ 1...................................................</t>
  </si>
  <si>
    <t>วิชาที่ 2...................................................</t>
  </si>
  <si>
    <t>วิชาที่ 3...................................................</t>
  </si>
  <si>
    <t>วิชาที่ 4...................................................</t>
  </si>
  <si>
    <t>วิชาที่ 5....................................................</t>
  </si>
  <si>
    <t>วิชาที่ 6....................................................</t>
  </si>
  <si>
    <t>วิชาที่ 7....................................................</t>
  </si>
  <si>
    <t>วิชาที่ 8....................................................</t>
  </si>
  <si>
    <t>วิชาที่ 9....................................................</t>
  </si>
  <si>
    <t>วิชาที่ 10..................................................</t>
  </si>
  <si>
    <t>คะแนนเฉลี่ยสะสมประจำภาค(GPA)</t>
  </si>
  <si>
    <t>คะแนนเฉลี่ยสะสมที่คาดว่าจะได้รับ(GPA)</t>
  </si>
  <si>
    <t>กรุณาป้อนข้อมูลค่ะ</t>
  </si>
  <si>
    <t>จำนวนหน่วยกิตและคะแนนสะสมที่ผ่านมา(ตรวจสอบที่นี่)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</si>
</sst>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[$-41E]d\ mmmm\ yyyy"/>
    <numFmt numFmtId="196" formatCode="[$-F400]h:mm:ss\ AM/PM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3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40"/>
      <name val="Arial"/>
      <family val="2"/>
    </font>
    <font>
      <b/>
      <sz val="11"/>
      <color indexed="13"/>
      <name val="Arial"/>
      <family val="2"/>
    </font>
    <font>
      <b/>
      <sz val="20"/>
      <color indexed="9"/>
      <name val="Arial"/>
      <family val="2"/>
    </font>
    <font>
      <b/>
      <sz val="16"/>
      <color indexed="10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187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87" fontId="2" fillId="0" borderId="1" xfId="0" applyNumberFormat="1" applyFont="1" applyFill="1" applyBorder="1" applyAlignment="1">
      <alignment horizontal="center"/>
    </xf>
    <xf numFmtId="187" fontId="0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/>
    </xf>
    <xf numFmtId="2" fontId="13" fillId="3" borderId="1" xfId="0" applyNumberFormat="1" applyFont="1" applyFill="1" applyBorder="1" applyAlignment="1">
      <alignment horizontal="center"/>
    </xf>
    <xf numFmtId="2" fontId="9" fillId="4" borderId="3" xfId="0" applyNumberFormat="1" applyFont="1" applyFill="1" applyBorder="1" applyAlignment="1">
      <alignment/>
    </xf>
    <xf numFmtId="2" fontId="13" fillId="4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87" fontId="11" fillId="2" borderId="1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center"/>
    </xf>
    <xf numFmtId="187" fontId="0" fillId="5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center"/>
    </xf>
    <xf numFmtId="187" fontId="0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center"/>
    </xf>
    <xf numFmtId="187" fontId="0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87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right"/>
    </xf>
    <xf numFmtId="0" fontId="10" fillId="7" borderId="3" xfId="0" applyFont="1" applyFill="1" applyBorder="1" applyAlignment="1">
      <alignment horizontal="right"/>
    </xf>
    <xf numFmtId="0" fontId="10" fillId="7" borderId="8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2" fillId="6" borderId="7" xfId="20" applyFont="1" applyFill="1" applyBorder="1" applyAlignment="1">
      <alignment horizontal="right"/>
    </xf>
    <xf numFmtId="0" fontId="22" fillId="6" borderId="8" xfId="2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.surat.psu.ac.th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6.421875" style="0" customWidth="1"/>
    <col min="2" max="2" width="17.421875" style="1" customWidth="1"/>
    <col min="3" max="3" width="16.140625" style="2" customWidth="1"/>
    <col min="4" max="4" width="5.28125" style="1" hidden="1" customWidth="1"/>
    <col min="5" max="5" width="16.28125" style="1" customWidth="1"/>
    <col min="6" max="6" width="3.28125" style="0" hidden="1" customWidth="1"/>
    <col min="7" max="7" width="21.8515625" style="0" hidden="1" customWidth="1"/>
    <col min="8" max="8" width="17.421875" style="0" hidden="1" customWidth="1"/>
    <col min="9" max="9" width="13.7109375" style="0" hidden="1" customWidth="1"/>
    <col min="10" max="10" width="3.8515625" style="0" hidden="1" customWidth="1"/>
    <col min="11" max="11" width="3.00390625" style="0" hidden="1" customWidth="1"/>
    <col min="12" max="12" width="90.140625" style="0" hidden="1" customWidth="1"/>
  </cols>
  <sheetData>
    <row r="1" spans="1:21" ht="33" customHeight="1">
      <c r="A1" s="43" t="s">
        <v>2</v>
      </c>
      <c r="B1" s="44"/>
      <c r="C1" s="44"/>
      <c r="D1" s="44"/>
      <c r="E1" s="4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4.75" customHeight="1">
      <c r="A2" s="46" t="s">
        <v>3</v>
      </c>
      <c r="B2" s="47"/>
      <c r="C2" s="47"/>
      <c r="D2" s="47"/>
      <c r="E2" s="4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.25" customHeight="1">
      <c r="A3" s="51" t="s">
        <v>33</v>
      </c>
      <c r="B3" s="51"/>
      <c r="C3" s="51"/>
      <c r="D3" s="51"/>
      <c r="E3" s="5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.25" customHeight="1">
      <c r="A4" s="53"/>
      <c r="B4" s="53"/>
      <c r="C4" s="53"/>
      <c r="D4" s="53"/>
      <c r="E4" s="5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7.25" customHeight="1">
      <c r="A5" s="53"/>
      <c r="B5" s="53"/>
      <c r="C5" s="53"/>
      <c r="D5" s="53"/>
      <c r="E5" s="5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7.25" customHeight="1">
      <c r="A6" s="55"/>
      <c r="B6" s="55"/>
      <c r="C6" s="55"/>
      <c r="D6" s="55"/>
      <c r="E6" s="56"/>
      <c r="F6" s="5"/>
      <c r="G6" s="5"/>
      <c r="H6" s="5">
        <v>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1" customFormat="1" ht="19.5" customHeight="1">
      <c r="A7" s="26" t="s">
        <v>20</v>
      </c>
      <c r="B7" s="26" t="s">
        <v>14</v>
      </c>
      <c r="C7" s="27" t="s">
        <v>0</v>
      </c>
      <c r="D7" s="26"/>
      <c r="E7" s="26" t="s">
        <v>1</v>
      </c>
      <c r="F7" s="5"/>
      <c r="G7" s="5"/>
      <c r="H7" s="5">
        <v>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12" customFormat="1" ht="19.5" customHeight="1">
      <c r="A8" s="28" t="s">
        <v>21</v>
      </c>
      <c r="B8" s="29"/>
      <c r="C8" s="30"/>
      <c r="D8" s="29">
        <f>IF(B8="A",4,IF(B8="B+",3.5,IF(B8="B",3,IF(B8="C+",2.5,IF(B8="C",2,IF(B8="D+",1.5,IF(B8="D",1,0)))))))</f>
        <v>0</v>
      </c>
      <c r="E8" s="31">
        <f>C8*D8</f>
        <v>0</v>
      </c>
      <c r="F8" s="5"/>
      <c r="G8" s="5"/>
      <c r="H8" s="5">
        <v>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12" customFormat="1" ht="19.5" customHeight="1">
      <c r="A9" s="32" t="s">
        <v>22</v>
      </c>
      <c r="B9" s="33"/>
      <c r="C9" s="34"/>
      <c r="D9" s="33">
        <f aca="true" t="shared" si="0" ref="D9:D17">IF(B9="A",4,IF(B9="B+",3.5,IF(B9="B",3,IF(B9="C+",2.5,IF(B9="C",2,IF(B9="D+",1.5,IF(B9="D",1,0)))))))</f>
        <v>0</v>
      </c>
      <c r="E9" s="35">
        <f aca="true" t="shared" si="1" ref="E9:E17">C9*D9</f>
        <v>0</v>
      </c>
      <c r="F9" s="5"/>
      <c r="G9" s="5">
        <v>0</v>
      </c>
      <c r="H9" s="14"/>
      <c r="I9" s="14"/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12" customFormat="1" ht="19.5" customHeight="1">
      <c r="A10" s="32" t="s">
        <v>23</v>
      </c>
      <c r="B10" s="33"/>
      <c r="C10" s="34"/>
      <c r="D10" s="33">
        <f t="shared" si="0"/>
        <v>0</v>
      </c>
      <c r="E10" s="35">
        <f t="shared" si="1"/>
        <v>0</v>
      </c>
      <c r="F10" s="5"/>
      <c r="G10" s="5">
        <v>1</v>
      </c>
      <c r="H10" s="16"/>
      <c r="I10" s="16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12" customFormat="1" ht="19.5" customHeight="1">
      <c r="A11" s="32" t="s">
        <v>24</v>
      </c>
      <c r="B11" s="33"/>
      <c r="C11" s="34"/>
      <c r="D11" s="33">
        <f t="shared" si="0"/>
        <v>0</v>
      </c>
      <c r="E11" s="35">
        <f t="shared" si="1"/>
        <v>0</v>
      </c>
      <c r="F11" s="5"/>
      <c r="G11" s="5">
        <v>2</v>
      </c>
      <c r="H11" s="17"/>
      <c r="I11" s="17"/>
      <c r="J11" s="1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12" customFormat="1" ht="19.5" customHeight="1">
      <c r="A12" s="32" t="s">
        <v>25</v>
      </c>
      <c r="B12" s="33"/>
      <c r="C12" s="34"/>
      <c r="D12" s="33">
        <f t="shared" si="0"/>
        <v>0</v>
      </c>
      <c r="E12" s="35">
        <f t="shared" si="1"/>
        <v>0</v>
      </c>
      <c r="F12" s="5"/>
      <c r="G12" s="5">
        <v>3</v>
      </c>
      <c r="H12" s="18"/>
      <c r="I12" s="19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12" customFormat="1" ht="19.5" customHeight="1">
      <c r="A13" s="32" t="s">
        <v>26</v>
      </c>
      <c r="B13" s="33"/>
      <c r="C13" s="34"/>
      <c r="D13" s="33">
        <f t="shared" si="0"/>
        <v>0</v>
      </c>
      <c r="E13" s="35">
        <f t="shared" si="1"/>
        <v>0</v>
      </c>
      <c r="F13" s="5"/>
      <c r="G13" s="5">
        <v>4</v>
      </c>
      <c r="H13" s="18"/>
      <c r="I13" s="19"/>
      <c r="J13" s="1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12" customFormat="1" ht="19.5" customHeight="1">
      <c r="A14" s="32" t="s">
        <v>27</v>
      </c>
      <c r="B14" s="33"/>
      <c r="C14" s="34"/>
      <c r="D14" s="33">
        <f t="shared" si="0"/>
        <v>0</v>
      </c>
      <c r="E14" s="35">
        <f t="shared" si="1"/>
        <v>0</v>
      </c>
      <c r="F14" s="5"/>
      <c r="G14" s="5"/>
      <c r="H14" s="18"/>
      <c r="I14" s="19"/>
      <c r="J14" s="1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12" customFormat="1" ht="19.5" customHeight="1">
      <c r="A15" s="32" t="s">
        <v>28</v>
      </c>
      <c r="B15" s="33"/>
      <c r="C15" s="34"/>
      <c r="D15" s="33">
        <f t="shared" si="0"/>
        <v>0</v>
      </c>
      <c r="E15" s="35">
        <f t="shared" si="1"/>
        <v>0</v>
      </c>
      <c r="F15" s="5"/>
      <c r="G15" s="5"/>
      <c r="H15" s="18"/>
      <c r="I15" s="19"/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12" customFormat="1" ht="19.5" customHeight="1">
      <c r="A16" s="32" t="s">
        <v>29</v>
      </c>
      <c r="B16" s="33"/>
      <c r="C16" s="34"/>
      <c r="D16" s="33">
        <f t="shared" si="0"/>
        <v>0</v>
      </c>
      <c r="E16" s="35">
        <f t="shared" si="1"/>
        <v>0</v>
      </c>
      <c r="F16" s="5"/>
      <c r="G16" s="5"/>
      <c r="H16" s="18"/>
      <c r="I16" s="19"/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12" customFormat="1" ht="19.5" customHeight="1">
      <c r="A17" s="36" t="s">
        <v>30</v>
      </c>
      <c r="B17" s="37"/>
      <c r="C17" s="38"/>
      <c r="D17" s="37">
        <f t="shared" si="0"/>
        <v>0</v>
      </c>
      <c r="E17" s="39">
        <f t="shared" si="1"/>
        <v>0</v>
      </c>
      <c r="F17" s="5"/>
      <c r="G17" s="5"/>
      <c r="H17" s="18"/>
      <c r="I17" s="19"/>
      <c r="J17" s="1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12" customFormat="1" ht="17.25" customHeight="1">
      <c r="A18" s="49" t="s">
        <v>4</v>
      </c>
      <c r="B18" s="50"/>
      <c r="C18" s="20">
        <f>SUM(C8:C17)</f>
        <v>0</v>
      </c>
      <c r="D18" s="21"/>
      <c r="E18" s="21">
        <f>SUM(E8:E17)</f>
        <v>0</v>
      </c>
      <c r="F18" s="5"/>
      <c r="G18" s="5"/>
      <c r="H18" s="18"/>
      <c r="I18" s="19"/>
      <c r="J18" s="1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12" customFormat="1" ht="16.5" customHeight="1">
      <c r="A19" s="58" t="s">
        <v>31</v>
      </c>
      <c r="B19" s="59"/>
      <c r="C19" s="59"/>
      <c r="D19" s="22"/>
      <c r="E19" s="23" t="e">
        <f>ROUNDDOWN(E18/C18,2)</f>
        <v>#DIV/0!</v>
      </c>
      <c r="F19" s="5"/>
      <c r="G19" s="5"/>
      <c r="H19" s="18"/>
      <c r="I19" s="19"/>
      <c r="J19" s="1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12" customFormat="1" ht="15.75" customHeight="1">
      <c r="A20" s="60" t="s">
        <v>34</v>
      </c>
      <c r="B20" s="61"/>
      <c r="C20" s="40"/>
      <c r="D20" s="41"/>
      <c r="E20" s="42"/>
      <c r="F20" s="5"/>
      <c r="G20" s="5"/>
      <c r="H20" s="16"/>
      <c r="I20" s="16"/>
      <c r="J20" s="1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12" customFormat="1" ht="16.5" customHeight="1">
      <c r="A21" s="62" t="s">
        <v>32</v>
      </c>
      <c r="B21" s="63"/>
      <c r="C21" s="63"/>
      <c r="D21" s="24"/>
      <c r="E21" s="25" t="e">
        <f>ROUNDDOWN((E18+E20)/(C18+C20),2)</f>
        <v>#DIV/0!</v>
      </c>
      <c r="F21" s="5"/>
      <c r="G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3:5" s="4" customFormat="1" ht="25.5" customHeight="1">
      <c r="C22" s="57"/>
      <c r="D22" s="57"/>
      <c r="E22" s="57"/>
    </row>
    <row r="23" spans="7:9" s="4" customFormat="1" ht="12.75">
      <c r="G23" s="8" t="s">
        <v>13</v>
      </c>
      <c r="I23" s="9" t="s">
        <v>0</v>
      </c>
    </row>
    <row r="24" spans="7:9" s="4" customFormat="1" ht="12.75">
      <c r="G24" s="6" t="s">
        <v>5</v>
      </c>
      <c r="I24" s="7">
        <v>1</v>
      </c>
    </row>
    <row r="25" spans="7:9" s="4" customFormat="1" ht="12.75">
      <c r="G25" s="6" t="s">
        <v>6</v>
      </c>
      <c r="I25" s="7">
        <v>2</v>
      </c>
    </row>
    <row r="26" spans="7:9" s="4" customFormat="1" ht="12.75">
      <c r="G26" s="6" t="s">
        <v>7</v>
      </c>
      <c r="I26" s="7">
        <v>3</v>
      </c>
    </row>
    <row r="27" spans="7:9" s="4" customFormat="1" ht="12.75">
      <c r="G27" s="6" t="s">
        <v>8</v>
      </c>
      <c r="I27" s="7">
        <v>4</v>
      </c>
    </row>
    <row r="28" spans="7:9" s="4" customFormat="1" ht="12.75">
      <c r="G28" s="6" t="s">
        <v>9</v>
      </c>
      <c r="I28" s="7">
        <v>5</v>
      </c>
    </row>
    <row r="29" spans="7:9" s="4" customFormat="1" ht="12.75">
      <c r="G29" s="6" t="s">
        <v>10</v>
      </c>
      <c r="I29" s="7">
        <v>6</v>
      </c>
    </row>
    <row r="30" spans="7:9" s="4" customFormat="1" ht="12.75">
      <c r="G30" s="6" t="s">
        <v>11</v>
      </c>
      <c r="I30" s="7">
        <v>7</v>
      </c>
    </row>
    <row r="31" spans="7:9" s="4" customFormat="1" ht="12.75">
      <c r="G31" s="6" t="s">
        <v>12</v>
      </c>
      <c r="I31" s="7">
        <v>8</v>
      </c>
    </row>
    <row r="32" spans="7:9" s="4" customFormat="1" ht="12.75">
      <c r="G32"/>
      <c r="I32" s="10">
        <v>9</v>
      </c>
    </row>
    <row r="33" s="4" customFormat="1" ht="12.75">
      <c r="I33"/>
    </row>
    <row r="34" spans="7:9" s="4" customFormat="1" ht="12.75">
      <c r="G34" s="4" t="s">
        <v>15</v>
      </c>
      <c r="I34" s="4">
        <v>50</v>
      </c>
    </row>
    <row r="35" spans="7:9" s="4" customFormat="1" ht="12.75">
      <c r="G35" s="4" t="s">
        <v>19</v>
      </c>
      <c r="I35" s="4">
        <v>51</v>
      </c>
    </row>
    <row r="36" spans="7:9" s="4" customFormat="1" ht="12.75">
      <c r="G36" s="4" t="s">
        <v>16</v>
      </c>
      <c r="I36" s="4">
        <v>52</v>
      </c>
    </row>
    <row r="37" spans="7:9" s="4" customFormat="1" ht="12.75">
      <c r="G37" s="4" t="s">
        <v>17</v>
      </c>
      <c r="I37" s="13">
        <v>53</v>
      </c>
    </row>
    <row r="38" spans="7:9" s="4" customFormat="1" ht="12.75">
      <c r="G38" s="4" t="s">
        <v>18</v>
      </c>
      <c r="I38" s="13">
        <v>54</v>
      </c>
    </row>
    <row r="39" s="4" customFormat="1" ht="12.75">
      <c r="I39" s="13">
        <v>55</v>
      </c>
    </row>
    <row r="40" spans="7:9" s="4" customFormat="1" ht="12.75">
      <c r="G40" s="4">
        <v>1</v>
      </c>
      <c r="I40" s="13">
        <v>56</v>
      </c>
    </row>
    <row r="41" spans="7:9" s="4" customFormat="1" ht="12.75">
      <c r="G41" s="4">
        <v>2</v>
      </c>
      <c r="I41" s="13">
        <v>57</v>
      </c>
    </row>
    <row r="42" spans="7:9" s="4" customFormat="1" ht="12.75">
      <c r="G42" s="4">
        <v>3</v>
      </c>
      <c r="I42" s="13">
        <v>58</v>
      </c>
    </row>
    <row r="43" spans="7:9" s="4" customFormat="1" ht="12.75">
      <c r="G43" s="13">
        <v>4</v>
      </c>
      <c r="I43" s="13">
        <v>59</v>
      </c>
    </row>
    <row r="44" spans="7:9" s="4" customFormat="1" ht="12.75">
      <c r="G44" s="13">
        <v>5</v>
      </c>
      <c r="I44" s="13">
        <v>60</v>
      </c>
    </row>
    <row r="45" spans="7:9" s="4" customFormat="1" ht="12.75">
      <c r="G45" s="13">
        <v>6</v>
      </c>
      <c r="I45" s="13">
        <v>61</v>
      </c>
    </row>
    <row r="46" s="4" customFormat="1" ht="12.75">
      <c r="I46" s="13">
        <v>62</v>
      </c>
    </row>
    <row r="47" s="4" customFormat="1" ht="12.75">
      <c r="I47" s="13">
        <v>63</v>
      </c>
    </row>
    <row r="48" spans="1:9" ht="12.75">
      <c r="A48" s="3"/>
      <c r="B48" s="3"/>
      <c r="C48" s="3"/>
      <c r="D48" s="3"/>
      <c r="E48" s="3"/>
      <c r="I48" s="13">
        <v>64</v>
      </c>
    </row>
    <row r="49" spans="1:9" ht="12.75">
      <c r="A49" s="3"/>
      <c r="B49" s="3"/>
      <c r="C49" s="3"/>
      <c r="D49" s="3"/>
      <c r="E49" s="3"/>
      <c r="I49" s="13">
        <v>65</v>
      </c>
    </row>
    <row r="50" spans="1:9" ht="12.75">
      <c r="A50" s="3"/>
      <c r="B50" s="3"/>
      <c r="C50" s="3"/>
      <c r="D50" s="3"/>
      <c r="E50" s="3"/>
      <c r="I50" s="13">
        <v>66</v>
      </c>
    </row>
    <row r="51" spans="1:9" ht="12.75">
      <c r="A51" s="3"/>
      <c r="B51" s="3"/>
      <c r="C51" s="3"/>
      <c r="D51" s="3"/>
      <c r="E51" s="3"/>
      <c r="I51" s="13">
        <v>67</v>
      </c>
    </row>
    <row r="52" spans="1:9" ht="12.75">
      <c r="A52" s="3"/>
      <c r="B52" s="3"/>
      <c r="C52" s="3"/>
      <c r="D52" s="3"/>
      <c r="E52" s="3"/>
      <c r="I52" s="13">
        <v>68</v>
      </c>
    </row>
    <row r="53" spans="1:9" ht="12.75">
      <c r="A53" s="3"/>
      <c r="B53" s="3"/>
      <c r="C53" s="3"/>
      <c r="D53" s="3"/>
      <c r="E53" s="3"/>
      <c r="I53" s="13">
        <v>69</v>
      </c>
    </row>
    <row r="54" spans="1:9" ht="12.75">
      <c r="A54" s="3"/>
      <c r="B54" s="3"/>
      <c r="C54" s="3"/>
      <c r="D54" s="3"/>
      <c r="E54" s="3"/>
      <c r="I54" s="13">
        <v>70</v>
      </c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</sheetData>
  <mergeCells count="8">
    <mergeCell ref="C22:E22"/>
    <mergeCell ref="A19:C19"/>
    <mergeCell ref="A20:B20"/>
    <mergeCell ref="A21:C21"/>
    <mergeCell ref="A1:E1"/>
    <mergeCell ref="A2:E2"/>
    <mergeCell ref="A18:B18"/>
    <mergeCell ref="A3:E6"/>
  </mergeCells>
  <dataValidations count="2">
    <dataValidation type="list" allowBlank="1" showInputMessage="1" showErrorMessage="1" sqref="C8:C17">
      <formula1>$I$24:$I$32</formula1>
    </dataValidation>
    <dataValidation type="list" allowBlank="1" showInputMessage="1" showErrorMessage="1" sqref="B8:B17">
      <formula1>$G$24:$G$31</formula1>
    </dataValidation>
  </dataValidations>
  <hyperlinks>
    <hyperlink ref="A20:B20" r:id="rId1" display="จำนวนหน่วยกิตและคะแนนสะสมที่ผ่านมา(ตรวจสอบที่นี่)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2010-05-17T06:47:21Z</cp:lastPrinted>
  <dcterms:created xsi:type="dcterms:W3CDTF">2010-04-12T07:29:18Z</dcterms:created>
  <dcterms:modified xsi:type="dcterms:W3CDTF">2010-05-18T07:10:28Z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